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denkaFrank\Documents\users\Public 2022-2026\občinski svet\gradivo\12. redna seja\"/>
    </mc:Choice>
  </mc:AlternateContent>
  <bookViews>
    <workbookView xWindow="0" yWindow="0" windowWidth="28800" windowHeight="1218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1" l="1"/>
  <c r="L9" i="1"/>
  <c r="J15" i="1"/>
  <c r="K15" i="1"/>
  <c r="I15" i="1"/>
  <c r="K6" i="1"/>
  <c r="K7" i="1"/>
  <c r="K8" i="1"/>
  <c r="K9" i="1"/>
  <c r="K10" i="1"/>
  <c r="K11" i="1"/>
  <c r="K12" i="1"/>
  <c r="K13" i="1"/>
  <c r="K14" i="1"/>
  <c r="K5" i="1"/>
  <c r="J6" i="1"/>
  <c r="J7" i="1"/>
  <c r="J8" i="1"/>
  <c r="J9" i="1"/>
  <c r="J10" i="1"/>
  <c r="J11" i="1"/>
  <c r="J12" i="1"/>
  <c r="J13" i="1"/>
  <c r="J14" i="1"/>
  <c r="J5" i="1"/>
  <c r="I6" i="1"/>
  <c r="I7" i="1"/>
  <c r="I8" i="1"/>
  <c r="I9" i="1"/>
  <c r="I10" i="1"/>
  <c r="I11" i="1"/>
  <c r="I12" i="1"/>
  <c r="I13" i="1"/>
  <c r="I14" i="1"/>
  <c r="I5" i="1"/>
</calcChain>
</file>

<file path=xl/sharedStrings.xml><?xml version="1.0" encoding="utf-8"?>
<sst xmlns="http://schemas.openxmlformats.org/spreadsheetml/2006/main" count="19" uniqueCount="18">
  <si>
    <t>NEPREMIČNINA</t>
  </si>
  <si>
    <t>K.O.</t>
  </si>
  <si>
    <t>DELEŽ</t>
  </si>
  <si>
    <t>507/2</t>
  </si>
  <si>
    <t>KMETIJSKO Z. (%)</t>
  </si>
  <si>
    <t>STAVBNO Z. (%)</t>
  </si>
  <si>
    <t xml:space="preserve">GOZDNO Z. (%) </t>
  </si>
  <si>
    <t>SKUPNA POVRŠINA (M2)</t>
  </si>
  <si>
    <t>POVRŠINA GLEDE NA DELEŽ (M2)</t>
  </si>
  <si>
    <t>vrednost stavbno</t>
  </si>
  <si>
    <t>Vrednost kmet</t>
  </si>
  <si>
    <t>Vrednost gozd</t>
  </si>
  <si>
    <t>stavba</t>
  </si>
  <si>
    <t>vrednost stavbe</t>
  </si>
  <si>
    <t>končna cena</t>
  </si>
  <si>
    <t>Cena stavbno po m2</t>
  </si>
  <si>
    <t>Cena kmet. po m2</t>
  </si>
  <si>
    <t>cena gozd po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</si>
</sst>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2" fillId="4" borderId="0" applyNumberFormat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13" fontId="0" fillId="0" borderId="1" xfId="0" applyNumberFormat="1" applyBorder="1" applyAlignment="1">
      <alignment horizontal="center"/>
    </xf>
    <xf numFmtId="13" fontId="0" fillId="0" borderId="1" xfId="0" applyNumberFormat="1" applyBorder="1"/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3" fontId="0" fillId="0" borderId="2" xfId="0" applyNumberFormat="1" applyBorder="1" applyAlignment="1">
      <alignment horizontal="center"/>
    </xf>
    <xf numFmtId="13" fontId="0" fillId="0" borderId="2" xfId="0" applyNumberFormat="1" applyBorder="1"/>
    <xf numFmtId="164" fontId="0" fillId="0" borderId="2" xfId="0" applyNumberFormat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/>
    <xf numFmtId="0" fontId="1" fillId="3" borderId="0" xfId="1"/>
    <xf numFmtId="0" fontId="2" fillId="4" borderId="0" xfId="2"/>
  </cellXfs>
  <cellStyles count="3">
    <cellStyle name="Dobro" xfId="1" builtinId="26"/>
    <cellStyle name="Navadno" xfId="0" builtinId="0"/>
    <cellStyle name="Slabo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topLeftCell="A4" workbookViewId="0">
      <selection activeCell="L3" sqref="L3"/>
    </sheetView>
  </sheetViews>
  <sheetFormatPr defaultRowHeight="15" x14ac:dyDescent="0.25"/>
  <cols>
    <col min="1" max="1" width="21.7109375" customWidth="1"/>
    <col min="4" max="4" width="22.85546875" customWidth="1"/>
    <col min="5" max="5" width="29.28515625" customWidth="1"/>
    <col min="6" max="6" width="17.28515625" customWidth="1"/>
    <col min="7" max="7" width="15.7109375" customWidth="1"/>
    <col min="8" max="8" width="15.85546875" customWidth="1"/>
    <col min="9" max="9" width="21.85546875" customWidth="1"/>
    <col min="10" max="10" width="19.28515625" customWidth="1"/>
    <col min="11" max="11" width="14.5703125" customWidth="1"/>
  </cols>
  <sheetData>
    <row r="1" spans="1:15" x14ac:dyDescent="0.25">
      <c r="A1" t="s">
        <v>15</v>
      </c>
      <c r="B1" s="14">
        <v>30</v>
      </c>
    </row>
    <row r="2" spans="1:15" x14ac:dyDescent="0.25">
      <c r="A2" t="s">
        <v>16</v>
      </c>
      <c r="B2" s="14">
        <v>3</v>
      </c>
      <c r="L2" t="s">
        <v>13</v>
      </c>
    </row>
    <row r="3" spans="1:15" ht="15.75" thickBot="1" x14ac:dyDescent="0.3">
      <c r="A3" t="s">
        <v>17</v>
      </c>
      <c r="B3" s="14">
        <v>1</v>
      </c>
      <c r="L3" s="14">
        <v>37000</v>
      </c>
    </row>
    <row r="4" spans="1:15" ht="15.75" thickBot="1" x14ac:dyDescent="0.3">
      <c r="A4" s="9" t="s">
        <v>0</v>
      </c>
      <c r="B4" s="10" t="s">
        <v>1</v>
      </c>
      <c r="C4" s="10" t="s">
        <v>2</v>
      </c>
      <c r="D4" s="10" t="s">
        <v>7</v>
      </c>
      <c r="E4" s="10" t="s">
        <v>8</v>
      </c>
      <c r="F4" s="10" t="s">
        <v>4</v>
      </c>
      <c r="G4" s="10" t="s">
        <v>5</v>
      </c>
      <c r="H4" s="11" t="s">
        <v>6</v>
      </c>
      <c r="I4" s="12" t="s">
        <v>9</v>
      </c>
      <c r="J4" s="13" t="s">
        <v>10</v>
      </c>
      <c r="K4" s="13" t="s">
        <v>11</v>
      </c>
      <c r="L4" s="13" t="s">
        <v>12</v>
      </c>
    </row>
    <row r="5" spans="1:15" x14ac:dyDescent="0.25">
      <c r="A5" s="5">
        <v>1604</v>
      </c>
      <c r="B5" s="5">
        <v>1104</v>
      </c>
      <c r="C5" s="6">
        <v>3.125E-2</v>
      </c>
      <c r="D5" s="7">
        <v>72</v>
      </c>
      <c r="E5" s="8">
        <v>2.25</v>
      </c>
      <c r="F5" s="5">
        <v>0</v>
      </c>
      <c r="G5" s="5">
        <v>100</v>
      </c>
      <c r="H5" s="5">
        <v>0</v>
      </c>
      <c r="I5">
        <f>G5/100*E5*$B$1</f>
        <v>67.5</v>
      </c>
      <c r="J5">
        <f>F5/100*E5*$B$2</f>
        <v>0</v>
      </c>
      <c r="K5">
        <f>H5/100*E5*$B$3</f>
        <v>0</v>
      </c>
    </row>
    <row r="6" spans="1:15" x14ac:dyDescent="0.25">
      <c r="A6" s="1">
        <v>501</v>
      </c>
      <c r="B6" s="1">
        <v>1104</v>
      </c>
      <c r="C6" s="2">
        <v>3.125E-2</v>
      </c>
      <c r="D6" s="3">
        <v>501</v>
      </c>
      <c r="E6" s="4">
        <v>15.6</v>
      </c>
      <c r="F6" s="1">
        <v>72</v>
      </c>
      <c r="G6" s="1">
        <v>28</v>
      </c>
      <c r="H6" s="1">
        <v>0</v>
      </c>
      <c r="I6">
        <f t="shared" ref="I6:I14" si="0">G6/100*E6*$B$1</f>
        <v>131.04000000000002</v>
      </c>
      <c r="J6">
        <f t="shared" ref="J6:J14" si="1">F6/100*E6*$B$2</f>
        <v>33.695999999999998</v>
      </c>
      <c r="K6">
        <f t="shared" ref="K6:K14" si="2">H6/100*E6*$B$3</f>
        <v>0</v>
      </c>
    </row>
    <row r="7" spans="1:15" x14ac:dyDescent="0.25">
      <c r="A7" s="1">
        <v>502</v>
      </c>
      <c r="B7" s="1">
        <v>1104</v>
      </c>
      <c r="C7" s="2">
        <v>3.125E-2</v>
      </c>
      <c r="D7" s="3">
        <v>194</v>
      </c>
      <c r="E7" s="4">
        <v>6.06</v>
      </c>
      <c r="F7" s="1">
        <v>47</v>
      </c>
      <c r="G7" s="1">
        <v>53</v>
      </c>
      <c r="H7" s="1">
        <v>0</v>
      </c>
      <c r="I7">
        <f t="shared" si="0"/>
        <v>96.353999999999999</v>
      </c>
      <c r="J7">
        <f t="shared" si="1"/>
        <v>8.5445999999999991</v>
      </c>
      <c r="K7">
        <f t="shared" si="2"/>
        <v>0</v>
      </c>
    </row>
    <row r="8" spans="1:15" x14ac:dyDescent="0.25">
      <c r="A8" s="1">
        <v>503</v>
      </c>
      <c r="B8" s="1">
        <v>1104</v>
      </c>
      <c r="C8" s="2">
        <v>3.125E-2</v>
      </c>
      <c r="D8" s="3">
        <v>403</v>
      </c>
      <c r="E8" s="4">
        <v>12.59</v>
      </c>
      <c r="F8" s="1">
        <v>84</v>
      </c>
      <c r="G8" s="1">
        <v>16</v>
      </c>
      <c r="H8" s="1">
        <v>0</v>
      </c>
      <c r="I8">
        <f t="shared" si="0"/>
        <v>60.432000000000002</v>
      </c>
      <c r="J8">
        <f t="shared" si="1"/>
        <v>31.726799999999997</v>
      </c>
      <c r="K8">
        <f t="shared" si="2"/>
        <v>0</v>
      </c>
    </row>
    <row r="9" spans="1:15" x14ac:dyDescent="0.25">
      <c r="A9" s="1">
        <v>504</v>
      </c>
      <c r="B9" s="1">
        <v>1104</v>
      </c>
      <c r="C9" s="2">
        <v>3.125E-2</v>
      </c>
      <c r="D9" s="3">
        <v>309</v>
      </c>
      <c r="E9" s="4">
        <v>9.65</v>
      </c>
      <c r="F9" s="1">
        <v>71</v>
      </c>
      <c r="G9" s="1">
        <v>29</v>
      </c>
      <c r="H9" s="1">
        <v>0</v>
      </c>
      <c r="I9">
        <f t="shared" si="0"/>
        <v>83.954999999999998</v>
      </c>
      <c r="J9">
        <f t="shared" si="1"/>
        <v>20.554499999999997</v>
      </c>
      <c r="K9">
        <f t="shared" si="2"/>
        <v>0</v>
      </c>
      <c r="L9">
        <f>1/32*L3</f>
        <v>1156.25</v>
      </c>
      <c r="O9" t="s">
        <v>12</v>
      </c>
    </row>
    <row r="10" spans="1:15" x14ac:dyDescent="0.25">
      <c r="A10" s="1">
        <v>505</v>
      </c>
      <c r="B10" s="1">
        <v>1104</v>
      </c>
      <c r="C10" s="2">
        <v>3.125E-2</v>
      </c>
      <c r="D10" s="3">
        <v>4999</v>
      </c>
      <c r="E10" s="4">
        <v>156.22</v>
      </c>
      <c r="F10" s="1">
        <v>100</v>
      </c>
      <c r="G10" s="1">
        <v>0</v>
      </c>
      <c r="H10" s="1">
        <v>0</v>
      </c>
      <c r="I10">
        <f t="shared" si="0"/>
        <v>0</v>
      </c>
      <c r="J10">
        <f t="shared" si="1"/>
        <v>468.65999999999997</v>
      </c>
      <c r="K10">
        <f t="shared" si="2"/>
        <v>0</v>
      </c>
    </row>
    <row r="11" spans="1:15" x14ac:dyDescent="0.25">
      <c r="A11" s="1">
        <v>506</v>
      </c>
      <c r="B11" s="1">
        <v>1104</v>
      </c>
      <c r="C11" s="2">
        <v>3.125E-2</v>
      </c>
      <c r="D11" s="3">
        <v>3233</v>
      </c>
      <c r="E11" s="4">
        <v>101.03</v>
      </c>
      <c r="F11" s="1">
        <v>42</v>
      </c>
      <c r="G11" s="1">
        <v>0</v>
      </c>
      <c r="H11" s="1">
        <v>58</v>
      </c>
      <c r="I11">
        <f t="shared" si="0"/>
        <v>0</v>
      </c>
      <c r="J11">
        <f t="shared" si="1"/>
        <v>127.2978</v>
      </c>
      <c r="K11">
        <f t="shared" si="2"/>
        <v>58.597399999999993</v>
      </c>
    </row>
    <row r="12" spans="1:15" x14ac:dyDescent="0.25">
      <c r="A12" s="1" t="s">
        <v>3</v>
      </c>
      <c r="B12" s="1">
        <v>1104</v>
      </c>
      <c r="C12" s="2">
        <v>3.125E-2</v>
      </c>
      <c r="D12" s="3">
        <v>711</v>
      </c>
      <c r="E12" s="4">
        <v>22.21</v>
      </c>
      <c r="F12" s="1">
        <v>83</v>
      </c>
      <c r="G12" s="1">
        <v>0</v>
      </c>
      <c r="H12" s="1">
        <v>17</v>
      </c>
      <c r="I12">
        <f t="shared" si="0"/>
        <v>0</v>
      </c>
      <c r="J12">
        <f t="shared" si="1"/>
        <v>55.302900000000001</v>
      </c>
      <c r="K12">
        <f t="shared" si="2"/>
        <v>3.7757000000000005</v>
      </c>
    </row>
    <row r="13" spans="1:15" x14ac:dyDescent="0.25">
      <c r="A13" s="1">
        <v>508</v>
      </c>
      <c r="B13" s="1">
        <v>1104</v>
      </c>
      <c r="C13" s="2">
        <v>3.125E-2</v>
      </c>
      <c r="D13" s="3">
        <v>628</v>
      </c>
      <c r="E13" s="4">
        <v>19.63</v>
      </c>
      <c r="F13" s="1">
        <v>99</v>
      </c>
      <c r="G13" s="1">
        <v>0</v>
      </c>
      <c r="H13" s="1">
        <v>1</v>
      </c>
      <c r="I13">
        <f t="shared" si="0"/>
        <v>0</v>
      </c>
      <c r="J13">
        <f t="shared" si="1"/>
        <v>58.301099999999991</v>
      </c>
      <c r="K13">
        <f t="shared" si="2"/>
        <v>0.1963</v>
      </c>
    </row>
    <row r="14" spans="1:15" x14ac:dyDescent="0.25">
      <c r="A14" s="1">
        <v>514</v>
      </c>
      <c r="B14" s="1">
        <v>1104</v>
      </c>
      <c r="C14" s="2">
        <v>3.125E-2</v>
      </c>
      <c r="D14" s="3">
        <v>938</v>
      </c>
      <c r="E14" s="4">
        <v>29.31</v>
      </c>
      <c r="F14" s="1">
        <v>100</v>
      </c>
      <c r="G14" s="1">
        <v>0</v>
      </c>
      <c r="H14" s="1">
        <v>0</v>
      </c>
      <c r="I14">
        <f t="shared" si="0"/>
        <v>0</v>
      </c>
      <c r="J14">
        <f t="shared" si="1"/>
        <v>87.929999999999993</v>
      </c>
      <c r="K14">
        <f t="shared" si="2"/>
        <v>0</v>
      </c>
    </row>
    <row r="15" spans="1:15" x14ac:dyDescent="0.25">
      <c r="I15">
        <f>SUM(I5:I14)</f>
        <v>439.28100000000001</v>
      </c>
      <c r="J15">
        <f t="shared" ref="J15:K15" si="3">SUM(J5:J14)</f>
        <v>892.01369999999986</v>
      </c>
      <c r="K15">
        <f t="shared" si="3"/>
        <v>62.569399999999995</v>
      </c>
      <c r="M15" s="15">
        <f>SUM(I15:K15)+L9</f>
        <v>2550.1140999999998</v>
      </c>
      <c r="N15" t="s">
        <v>14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Andreja Šmigoc</dc:creator>
  <cp:lastModifiedBy>Zdenka Frank</cp:lastModifiedBy>
  <dcterms:created xsi:type="dcterms:W3CDTF">2024-03-21T12:18:59Z</dcterms:created>
  <dcterms:modified xsi:type="dcterms:W3CDTF">2024-05-06T09:12:11Z</dcterms:modified>
</cp:coreProperties>
</file>